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13095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Sheet1!$5:$5,Sheet1!$6:$6,Sheet1!$9:$9,Sheet1!$10:$10,Sheet1!$11:$11,Sheet1!$12:$12,Sheet1!$16:$16,Sheet1!$17:$17,Sheet1!$18:$18,Sheet1!$19:$19,Sheet1!$20:$20,Sheet1!$23:$23,Sheet1!$30:$30,Sheet1!$31:$31,Sheet1!$36:$36,Sheet1!$37:$37</definedName>
    <definedName name="QB_FORMULA_0" localSheetId="1" hidden="1">Sheet1!$F$7,Sheet1!$F$13,Sheet1!$F$14,Sheet1!$F$21,Sheet1!$F$24,Sheet1!$F$25,Sheet1!$F$32,Sheet1!$F$33,Sheet1!$F$34,Sheet1!$F$38,Sheet1!$F$39</definedName>
    <definedName name="QB_ROW_1" localSheetId="1" hidden="1">Sheet1!$A$2</definedName>
    <definedName name="QB_ROW_1011" localSheetId="1" hidden="1">Sheet1!$B$3</definedName>
    <definedName name="QB_ROW_12031" localSheetId="1" hidden="1">Sheet1!$D$29</definedName>
    <definedName name="QB_ROW_12331" localSheetId="1" hidden="1">Sheet1!$D$32</definedName>
    <definedName name="QB_ROW_1311" localSheetId="1" hidden="1">Sheet1!$B$14</definedName>
    <definedName name="QB_ROW_14011" localSheetId="1" hidden="1">Sheet1!$B$35</definedName>
    <definedName name="QB_ROW_14311" localSheetId="1" hidden="1">Sheet1!$B$38</definedName>
    <definedName name="QB_ROW_17221" localSheetId="1" hidden="1">Sheet1!$C$37</definedName>
    <definedName name="QB_ROW_17230" localSheetId="1" hidden="1">Sheet1!$D$5</definedName>
    <definedName name="QB_ROW_183230" localSheetId="1" hidden="1">Sheet1!$D$6</definedName>
    <definedName name="QB_ROW_2021" localSheetId="1" hidden="1">Sheet1!$C$4</definedName>
    <definedName name="QB_ROW_21230" localSheetId="1" hidden="1">Sheet1!$D$11</definedName>
    <definedName name="QB_ROW_22230" localSheetId="1" hidden="1">Sheet1!$D$9</definedName>
    <definedName name="QB_ROW_2321" localSheetId="1" hidden="1">Sheet1!$C$7</definedName>
    <definedName name="QB_ROW_23230" localSheetId="1" hidden="1">Sheet1!$D$12</definedName>
    <definedName name="QB_ROW_24220" localSheetId="1" hidden="1">Sheet1!$C$19</definedName>
    <definedName name="QB_ROW_25220" localSheetId="1" hidden="1">Sheet1!$C$17</definedName>
    <definedName name="QB_ROW_258220" localSheetId="1" hidden="1">Sheet1!$C$16</definedName>
    <definedName name="QB_ROW_26220" localSheetId="1" hidden="1">Sheet1!$C$18</definedName>
    <definedName name="QB_ROW_27220" localSheetId="1" hidden="1">Sheet1!$C$20</definedName>
    <definedName name="QB_ROW_278230" localSheetId="1" hidden="1">Sheet1!$D$10</definedName>
    <definedName name="QB_ROW_279220" localSheetId="1" hidden="1">Sheet1!$C$23</definedName>
    <definedName name="QB_ROW_28240" localSheetId="1" hidden="1">Sheet1!$E$30</definedName>
    <definedName name="QB_ROW_29240" localSheetId="1" hidden="1">Sheet1!$E$31</definedName>
    <definedName name="QB_ROW_301" localSheetId="1" hidden="1">Sheet1!$A$25</definedName>
    <definedName name="QB_ROW_4021" localSheetId="1" hidden="1">Sheet1!$C$8</definedName>
    <definedName name="QB_ROW_4321" localSheetId="1" hidden="1">Sheet1!$C$13</definedName>
    <definedName name="QB_ROW_5011" localSheetId="1" hidden="1">Sheet1!$B$15</definedName>
    <definedName name="QB_ROW_5311" localSheetId="1" hidden="1">Sheet1!$B$21</definedName>
    <definedName name="QB_ROW_6011" localSheetId="1" hidden="1">Sheet1!$B$22</definedName>
    <definedName name="QB_ROW_6311" localSheetId="1" hidden="1">Sheet1!$B$24</definedName>
    <definedName name="QB_ROW_7001" localSheetId="1" hidden="1">Sheet1!$A$26</definedName>
    <definedName name="QB_ROW_7301" localSheetId="1" hidden="1">Sheet1!$A$39</definedName>
    <definedName name="QB_ROW_8011" localSheetId="1" hidden="1">Sheet1!$B$27</definedName>
    <definedName name="QB_ROW_8311" localSheetId="1" hidden="1">Sheet1!$B$34</definedName>
    <definedName name="QB_ROW_9021" localSheetId="1" hidden="1">Sheet1!$C$28</definedName>
    <definedName name="QB_ROW_9220" localSheetId="1" hidden="1">Sheet1!$C$36</definedName>
    <definedName name="QB_ROW_9321" localSheetId="1" hidden="1">Sheet1!$C$33</definedName>
    <definedName name="QBCANSUPPORTUPDATE" localSheetId="1">TRUE</definedName>
    <definedName name="QBCOMPANYFILENAME" localSheetId="1">"C:\Users\Heather\Desktop\North Carolina Chiropractic Association.QBW"</definedName>
    <definedName name="QBENDDATE" localSheetId="1">20160531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"c53678081ef04678bd4a6cbb384d225a"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20160531</definedName>
  </definedNames>
  <calcPr calcId="125725"/>
</workbook>
</file>

<file path=xl/calcChain.xml><?xml version="1.0" encoding="utf-8"?>
<calcChain xmlns="http://schemas.openxmlformats.org/spreadsheetml/2006/main">
  <c r="F39" i="1"/>
  <c r="F38"/>
  <c r="F34"/>
  <c r="F33"/>
  <c r="F32"/>
  <c r="F25"/>
  <c r="F24"/>
  <c r="F21"/>
  <c r="F14"/>
  <c r="F13"/>
  <c r="F7"/>
</calcChain>
</file>

<file path=xl/sharedStrings.xml><?xml version="1.0" encoding="utf-8"?>
<sst xmlns="http://schemas.openxmlformats.org/spreadsheetml/2006/main" count="39" uniqueCount="39">
  <si>
    <t>May 31, 16</t>
  </si>
  <si>
    <t>ASSETS</t>
  </si>
  <si>
    <t>Current Assets</t>
  </si>
  <si>
    <t>Checking/Savings</t>
  </si>
  <si>
    <t>10001 · FCB - Operating Account</t>
  </si>
  <si>
    <t>10002 · Money Market</t>
  </si>
  <si>
    <t>Total Checking/Savings</t>
  </si>
  <si>
    <t>Other Current Assets</t>
  </si>
  <si>
    <t>10016 · Accounts Receivable</t>
  </si>
  <si>
    <t>10017 · Accounts Receivable - NCCA</t>
  </si>
  <si>
    <t>11020 · Investment Valuation Adjustment</t>
  </si>
  <si>
    <t>13020 · Prepaid Expenses</t>
  </si>
  <si>
    <t>Total Other Current Assets</t>
  </si>
  <si>
    <t>Total Current Assets</t>
  </si>
  <si>
    <t>Fixed Assets</t>
  </si>
  <si>
    <t>12010 · Office Condo</t>
  </si>
  <si>
    <t>12020 · Office &amp; Computer Equipment</t>
  </si>
  <si>
    <t>12030 · Computers &amp; Software</t>
  </si>
  <si>
    <t>12040 · Office Furniture &amp; Fixtures</t>
  </si>
  <si>
    <t>12510 · Accumulated Depreciation</t>
  </si>
  <si>
    <t>Total Fixed Assets</t>
  </si>
  <si>
    <t>Other Assets</t>
  </si>
  <si>
    <t>11015 · Wells Fargo Investments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</si>
  <si>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</si>
  <si>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</si>
  <si>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</si>
  <si>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</si>
  <si>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</si>
  <si>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</si>
  <si>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20010 · Accounts Payable</t>
  </si>
  <si>
    <t>20020 · Deferred Revenue</t>
  </si>
  <si>
    <t>Total Other Current Liabilities</t>
  </si>
  <si>
    <t>Total Current Liabilities</t>
  </si>
  <si>
    <t>Total Liabilities</t>
  </si>
  <si>
    <t>Equity</t>
  </si>
  <si>
    <t>32000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</si>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</sst>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5" customFormat="1">
      <c r="E30" s="14"/>
      <c r="F30" s="14"/>
      <c r="G30" s="14"/>
      <c r="H30" s="14"/>
    </row>
    <row r="31" spans="5:8" s="15" customFormat="1">
      <c r="E31" s="14"/>
      <c r="F31" s="14"/>
      <c r="G31" s="14"/>
      <c r="H31" s="14"/>
    </row>
    <row r="32" spans="5:8" s="15" customFormat="1"/>
    <row r="40" spans="2:3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0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2" customWidth="1"/>
    <col min="5" max="5" width="31.7109375" style="12" customWidth="1"/>
    <col min="6" max="6" width="10" style="13" bestFit="1" customWidth="1"/>
  </cols>
  <sheetData>
    <row r="1" spans="1:6" s="11" customFormat="1" ht="15.75" thickBot="1">
      <c r="A1" s="9"/>
      <c r="B1" s="9"/>
      <c r="C1" s="9"/>
      <c r="D1" s="9"/>
      <c r="E1" s="9"/>
      <c r="F1" s="10" t="s">
        <v>0</v>
      </c>
    </row>
    <row r="2" spans="1:6" ht="15.75" thickTop="1">
      <c r="A2" s="1" t="s">
        <v>1</v>
      </c>
      <c r="B2" s="1"/>
      <c r="C2" s="1"/>
      <c r="D2" s="1"/>
      <c r="E2" s="1"/>
      <c r="F2" s="2"/>
    </row>
    <row r="3" spans="1:6">
      <c r="A3" s="1"/>
      <c r="B3" s="1" t="s">
        <v>2</v>
      </c>
      <c r="C3" s="1"/>
      <c r="D3" s="1"/>
      <c r="E3" s="1"/>
      <c r="F3" s="2"/>
    </row>
    <row r="4" spans="1:6">
      <c r="A4" s="1"/>
      <c r="B4" s="1"/>
      <c r="C4" s="1" t="s">
        <v>3</v>
      </c>
      <c r="D4" s="1"/>
      <c r="E4" s="1"/>
      <c r="F4" s="2"/>
    </row>
    <row r="5" spans="1:6">
      <c r="A5" s="1"/>
      <c r="B5" s="1"/>
      <c r="C5" s="1"/>
      <c r="D5" s="1" t="s">
        <v>4</v>
      </c>
      <c r="E5" s="1"/>
      <c r="F5" s="2">
        <v>129743.72</v>
      </c>
    </row>
    <row r="6" spans="1:6" ht="15.75" thickBot="1">
      <c r="A6" s="1"/>
      <c r="B6" s="1"/>
      <c r="C6" s="1"/>
      <c r="D6" s="1" t="s">
        <v>5</v>
      </c>
      <c r="E6" s="1"/>
      <c r="F6" s="3">
        <v>60072.94</v>
      </c>
    </row>
    <row r="7" spans="1:6">
      <c r="A7" s="1"/>
      <c r="B7" s="1"/>
      <c r="C7" s="1" t="s">
        <v>6</v>
      </c>
      <c r="D7" s="1"/>
      <c r="E7" s="1"/>
      <c r="F7" s="2">
        <f>ROUND(SUM(F4:F6),5)</f>
        <v>189816.66</v>
      </c>
    </row>
    <row r="8" spans="1:6">
      <c r="A8" s="1"/>
      <c r="B8" s="1"/>
      <c r="C8" s="1" t="s">
        <v>7</v>
      </c>
      <c r="D8" s="1"/>
      <c r="E8" s="1"/>
      <c r="F8" s="2"/>
    </row>
    <row r="9" spans="1:6">
      <c r="A9" s="1"/>
      <c r="B9" s="1"/>
      <c r="C9" s="1"/>
      <c r="D9" s="1" t="s">
        <v>8</v>
      </c>
      <c r="E9" s="1"/>
      <c r="F9" s="2">
        <v>4717.71</v>
      </c>
    </row>
    <row r="10" spans="1:6">
      <c r="A10" s="1"/>
      <c r="B10" s="1"/>
      <c r="C10" s="1"/>
      <c r="D10" s="1" t="s">
        <v>9</v>
      </c>
      <c r="E10" s="1"/>
      <c r="F10" s="2">
        <v>15094.84</v>
      </c>
    </row>
    <row r="11" spans="1:6">
      <c r="A11" s="1"/>
      <c r="B11" s="1"/>
      <c r="C11" s="1"/>
      <c r="D11" s="1" t="s">
        <v>10</v>
      </c>
      <c r="E11" s="1"/>
      <c r="F11" s="2">
        <v>-19502.310000000001</v>
      </c>
    </row>
    <row r="12" spans="1:6" ht="15.75" thickBot="1">
      <c r="A12" s="1"/>
      <c r="B12" s="1"/>
      <c r="C12" s="1"/>
      <c r="D12" s="1" t="s">
        <v>11</v>
      </c>
      <c r="E12" s="1"/>
      <c r="F12" s="4">
        <v>3555.56</v>
      </c>
    </row>
    <row r="13" spans="1:6" ht="15.75" thickBot="1">
      <c r="A13" s="1"/>
      <c r="B13" s="1"/>
      <c r="C13" s="1" t="s">
        <v>12</v>
      </c>
      <c r="D13" s="1"/>
      <c r="E13" s="1"/>
      <c r="F13" s="5">
        <f>ROUND(SUM(F8:F12),5)</f>
        <v>3865.8</v>
      </c>
    </row>
    <row r="14" spans="1:6">
      <c r="A14" s="1"/>
      <c r="B14" s="1" t="s">
        <v>13</v>
      </c>
      <c r="C14" s="1"/>
      <c r="D14" s="1"/>
      <c r="E14" s="1"/>
      <c r="F14" s="2">
        <f>ROUND(F3+F7+F13,5)</f>
        <v>193682.46</v>
      </c>
    </row>
    <row r="15" spans="1:6">
      <c r="A15" s="1"/>
      <c r="B15" s="1" t="s">
        <v>14</v>
      </c>
      <c r="C15" s="1"/>
      <c r="D15" s="1"/>
      <c r="E15" s="1"/>
      <c r="F15" s="2"/>
    </row>
    <row r="16" spans="1:6">
      <c r="A16" s="1"/>
      <c r="B16" s="1"/>
      <c r="C16" s="1" t="s">
        <v>15</v>
      </c>
      <c r="D16" s="1"/>
      <c r="E16" s="1"/>
      <c r="F16" s="2">
        <v>363619.7</v>
      </c>
    </row>
    <row r="17" spans="1:6">
      <c r="A17" s="1"/>
      <c r="B17" s="1"/>
      <c r="C17" s="1" t="s">
        <v>16</v>
      </c>
      <c r="D17" s="1"/>
      <c r="E17" s="1"/>
      <c r="F17" s="2">
        <v>5330.88</v>
      </c>
    </row>
    <row r="18" spans="1:6">
      <c r="A18" s="1"/>
      <c r="B18" s="1"/>
      <c r="C18" s="1" t="s">
        <v>17</v>
      </c>
      <c r="D18" s="1"/>
      <c r="E18" s="1"/>
      <c r="F18" s="2">
        <v>25959</v>
      </c>
    </row>
    <row r="19" spans="1:6">
      <c r="A19" s="1"/>
      <c r="B19" s="1"/>
      <c r="C19" s="1" t="s">
        <v>18</v>
      </c>
      <c r="D19" s="1"/>
      <c r="E19" s="1"/>
      <c r="F19" s="2">
        <v>19238.330000000002</v>
      </c>
    </row>
    <row r="20" spans="1:6" ht="15.75" thickBot="1">
      <c r="A20" s="1"/>
      <c r="B20" s="1"/>
      <c r="C20" s="1" t="s">
        <v>19</v>
      </c>
      <c r="D20" s="1"/>
      <c r="E20" s="1"/>
      <c r="F20" s="3">
        <v>-49983.22</v>
      </c>
    </row>
    <row r="21" spans="1:6">
      <c r="A21" s="1"/>
      <c r="B21" s="1" t="s">
        <v>20</v>
      </c>
      <c r="C21" s="1"/>
      <c r="D21" s="1"/>
      <c r="E21" s="1"/>
      <c r="F21" s="2">
        <f>ROUND(SUM(F15:F20),5)</f>
        <v>364164.69</v>
      </c>
    </row>
    <row r="22" spans="1:6">
      <c r="A22" s="1"/>
      <c r="B22" s="1" t="s">
        <v>21</v>
      </c>
      <c r="C22" s="1"/>
      <c r="D22" s="1"/>
      <c r="E22" s="1"/>
      <c r="F22" s="2"/>
    </row>
    <row r="23" spans="1:6" ht="15.75" thickBot="1">
      <c r="A23" s="1"/>
      <c r="B23" s="1"/>
      <c r="C23" s="1" t="s">
        <v>22</v>
      </c>
      <c r="D23" s="1"/>
      <c r="E23" s="1"/>
      <c r="F23" s="4">
        <v>464087.76</v>
      </c>
    </row>
    <row r="24" spans="1:6" ht="15.75" thickBot="1">
      <c r="A24" s="1"/>
      <c r="B24" s="1" t="s">
        <v>23</v>
      </c>
      <c r="C24" s="1"/>
      <c r="D24" s="1"/>
      <c r="E24" s="1"/>
      <c r="F24" s="6">
        <f>ROUND(SUM(F22:F23),5)</f>
        <v>464087.76</v>
      </c>
    </row>
    <row r="25" spans="1:6" s="8" customFormat="1" ht="12" thickBot="1">
      <c r="A25" s="1" t="s">
        <v>24</v>
      </c>
      <c r="B25" s="1"/>
      <c r="C25" s="1"/>
      <c r="D25" s="1"/>
      <c r="E25" s="1"/>
      <c r="F25" s="7">
        <f>ROUND(F2+F14+F21+F24,5)</f>
        <v>1021934.91</v>
      </c>
    </row>
    <row r="26" spans="1:6" ht="15.75" thickTop="1">
      <c r="A26" s="1" t="s">
        <v>25</v>
      </c>
      <c r="B26" s="1"/>
      <c r="C26" s="1"/>
      <c r="D26" s="1"/>
      <c r="E26" s="1"/>
      <c r="F26" s="2"/>
    </row>
    <row r="27" spans="1:6">
      <c r="A27" s="1"/>
      <c r="B27" s="1" t="s">
        <v>26</v>
      </c>
      <c r="C27" s="1"/>
      <c r="D27" s="1"/>
      <c r="E27" s="1"/>
      <c r="F27" s="2"/>
    </row>
    <row r="28" spans="1:6">
      <c r="A28" s="1"/>
      <c r="B28" s="1"/>
      <c r="C28" s="1" t="s">
        <v>27</v>
      </c>
      <c r="D28" s="1"/>
      <c r="E28" s="1"/>
      <c r="F28" s="2"/>
    </row>
    <row r="29" spans="1:6">
      <c r="A29" s="1"/>
      <c r="B29" s="1"/>
      <c r="C29" s="1"/>
      <c r="D29" s="1" t="s">
        <v>28</v>
      </c>
      <c r="E29" s="1"/>
      <c r="F29" s="2"/>
    </row>
    <row r="30" spans="1:6">
      <c r="A30" s="1"/>
      <c r="B30" s="1"/>
      <c r="C30" s="1"/>
      <c r="D30" s="1"/>
      <c r="E30" s="1" t="s">
        <v>29</v>
      </c>
      <c r="F30" s="2">
        <v>23320.69</v>
      </c>
    </row>
    <row r="31" spans="1:6" ht="15.75" thickBot="1">
      <c r="A31" s="1"/>
      <c r="B31" s="1"/>
      <c r="C31" s="1"/>
      <c r="D31" s="1"/>
      <c r="E31" s="1" t="s">
        <v>30</v>
      </c>
      <c r="F31" s="4">
        <v>91249.5</v>
      </c>
    </row>
    <row r="32" spans="1:6" ht="15.75" thickBot="1">
      <c r="A32" s="1"/>
      <c r="B32" s="1"/>
      <c r="C32" s="1"/>
      <c r="D32" s="1" t="s">
        <v>31</v>
      </c>
      <c r="E32" s="1"/>
      <c r="F32" s="6">
        <f>ROUND(SUM(F29:F31),5)</f>
        <v>114570.19</v>
      </c>
    </row>
    <row r="33" spans="1:6" ht="15.75" thickBot="1">
      <c r="A33" s="1"/>
      <c r="B33" s="1"/>
      <c r="C33" s="1" t="s">
        <v>32</v>
      </c>
      <c r="D33" s="1"/>
      <c r="E33" s="1"/>
      <c r="F33" s="5">
        <f>ROUND(F28+F32,5)</f>
        <v>114570.19</v>
      </c>
    </row>
    <row r="34" spans="1:6">
      <c r="A34" s="1"/>
      <c r="B34" s="1" t="s">
        <v>33</v>
      </c>
      <c r="C34" s="1"/>
      <c r="D34" s="1"/>
      <c r="E34" s="1"/>
      <c r="F34" s="2">
        <f>ROUND(F27+F33,5)</f>
        <v>114570.19</v>
      </c>
    </row>
    <row r="35" spans="1:6">
      <c r="A35" s="1"/>
      <c r="B35" s="1" t="s">
        <v>34</v>
      </c>
      <c r="C35" s="1"/>
      <c r="D35" s="1"/>
      <c r="E35" s="1"/>
      <c r="F35" s="2"/>
    </row>
    <row r="36" spans="1:6">
      <c r="A36" s="1"/>
      <c r="B36" s="1"/>
      <c r="C36" s="1" t="s">
        <v>35</v>
      </c>
      <c r="D36" s="1"/>
      <c r="E36" s="1"/>
      <c r="F36" s="2">
        <v>846834.33</v>
      </c>
    </row>
    <row r="37" spans="1:6" ht="15.75" thickBot="1">
      <c r="A37" s="1"/>
      <c r="B37" s="1"/>
      <c r="C37" s="1" t="s">
        <v>36</v>
      </c>
      <c r="D37" s="1"/>
      <c r="E37" s="1"/>
      <c r="F37" s="4">
        <v>60530.39</v>
      </c>
    </row>
    <row r="38" spans="1:6" ht="15.75" thickBot="1">
      <c r="A38" s="1"/>
      <c r="B38" s="1" t="s">
        <v>37</v>
      </c>
      <c r="C38" s="1"/>
      <c r="D38" s="1"/>
      <c r="E38" s="1"/>
      <c r="F38" s="6">
        <f>ROUND(SUM(F35:F37),5)</f>
        <v>907364.72</v>
      </c>
    </row>
    <row r="39" spans="1:6" s="8" customFormat="1" ht="12" thickBot="1">
      <c r="A39" s="1" t="s">
        <v>38</v>
      </c>
      <c r="B39" s="1"/>
      <c r="C39" s="1"/>
      <c r="D39" s="1"/>
      <c r="E39" s="1"/>
      <c r="F39" s="7">
        <f>ROUND(F26+F34+F38,5)</f>
        <v>1021934.91</v>
      </c>
    </row>
    <row r="40" spans="1:6" ht="15.75" thickTop="1"/>
  </sheetData>
  <pageMargins left="0.7" right="0.7" top="0.75" bottom="0.75" header="0.1" footer="0.3"/>
  <pageSetup orientation="portrait" horizontalDpi="0" verticalDpi="0" r:id="rId1"/>
  <headerFooter>
    <oddHeader>&amp;L&amp;"Arial,Bold"&amp;8 8:59 AM
&amp;"Arial,Bold"&amp;8 06/13/16
&amp;"Arial,Bold"&amp;8 Cash Basis&amp;C&amp;"Arial,Bold"&amp;12 North Carolina Chiropractic Association
&amp;"Arial,Bold"&amp;14 Balance Sheet
&amp;"Arial,Bold"&amp;10 As of May 31, 2016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dcterms:created xsi:type="dcterms:W3CDTF">2016-06-13T12:59:21Z</dcterms:created>
  <dcterms:modified xsi:type="dcterms:W3CDTF">2016-06-13T12:59:33Z</dcterms:modified>
</cp:coreProperties>
</file>